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480" yWindow="75" windowWidth="18285" windowHeight="9780"/>
  </bookViews>
  <sheets>
    <sheet name="Sheet1" sheetId="1" r:id="rId1"/>
    <sheet name="Sheet2" sheetId="2" r:id="rId2"/>
    <sheet name="Sheet3" sheetId="3" r:id="rId3"/>
  </sheets>
  <definedNames>
    <definedName name="AnsFPDen">Sheet1!$T$14</definedName>
    <definedName name="AnsFPNum">Sheet1!$T$13</definedName>
    <definedName name="AnsQuot">Sheet1!$S$13</definedName>
    <definedName name="AnsWorkDen">Sheet1!$O$14</definedName>
    <definedName name="AnsWorkGCD">Sheet1!$AB$36</definedName>
    <definedName name="AnsWorkNum">Sheet1!$O$13</definedName>
    <definedName name="F1CDDen">Sheet1!$H$14</definedName>
    <definedName name="F1CDNum">Sheet1!$H$13</definedName>
    <definedName name="F1Den">Sheet1!$H$11</definedName>
    <definedName name="F1Num">Sheet1!$H$10</definedName>
    <definedName name="F2CDDen">Sheet1!$K$14</definedName>
    <definedName name="F2CDNum">Sheet1!$K$13</definedName>
    <definedName name="F2Den">Sheet1!$K$11</definedName>
    <definedName name="F2Num">Sheet1!$K$10</definedName>
    <definedName name="LowComDen">Sheet1!$AF$23</definedName>
    <definedName name="SFQEquals">Sheet1!$R$16</definedName>
    <definedName name="SFWEquals">Sheet1!$N$16</definedName>
    <definedName name="SolutionNoQuotientSF">Sheet1!$O$16:$P$17</definedName>
    <definedName name="SolutionQuotient">Sheet1!$S$13,Sheet1!$T$13,Sheet1!$T$14</definedName>
    <definedName name="SolutionQuotientSF">Sheet1!$S$16,Sheet1!$T$16:$U$17</definedName>
    <definedName name="SolutionWorking">Sheet1!$H$13:$I$14,Sheet1!$K$13:$L$14,Sheet1!$O$13:$P$14</definedName>
    <definedName name="SQEquals">Sheet1!$R$13</definedName>
    <definedName name="SWEquals">Sheet1!$N$13</definedName>
  </definedNames>
  <calcPr calcId="144525"/>
</workbook>
</file>

<file path=xl/calcChain.xml><?xml version="1.0" encoding="utf-8"?>
<calcChain xmlns="http://schemas.openxmlformats.org/spreadsheetml/2006/main">
  <c r="J13" i="1" l="1"/>
  <c r="J10" i="1"/>
  <c r="N7" i="1"/>
  <c r="N3" i="1"/>
  <c r="AG30" i="1"/>
  <c r="AG23" i="1"/>
  <c r="AG26" i="1" s="1"/>
  <c r="AG24" i="1"/>
  <c r="AG27" i="1" s="1"/>
  <c r="AB23" i="1"/>
  <c r="B10" i="1" s="1"/>
  <c r="AG34" i="1" l="1"/>
  <c r="AG29" i="1" s="1"/>
  <c r="AG33" i="1" s="1"/>
  <c r="AF23" i="1" l="1"/>
  <c r="H14" i="1" s="1"/>
  <c r="O14" i="1" l="1"/>
  <c r="AF27" i="1"/>
  <c r="AF26" i="1" s="1"/>
  <c r="AF28" i="1" s="1"/>
  <c r="K14" i="1"/>
  <c r="AF34" i="1"/>
  <c r="T14" i="1"/>
  <c r="AF33" i="1" l="1"/>
  <c r="AF35" i="1" s="1"/>
  <c r="AE27" i="1" s="1"/>
  <c r="AE33" i="1"/>
  <c r="K10" i="1" s="1"/>
  <c r="AD26" i="1" l="1"/>
  <c r="AE26" i="1"/>
  <c r="H10" i="1" s="1"/>
  <c r="H11" i="1"/>
  <c r="B1" i="1"/>
  <c r="B5" i="1" s="1"/>
  <c r="AE34" i="1"/>
  <c r="AD27" i="1"/>
  <c r="AD33" i="1"/>
  <c r="O13" i="1" s="1"/>
  <c r="AD34" i="1"/>
  <c r="C8" i="1"/>
  <c r="C7" i="1" s="1"/>
  <c r="E8" i="1"/>
  <c r="E7" i="1" s="1"/>
  <c r="G8" i="1"/>
  <c r="G7" i="1" s="1"/>
  <c r="I8" i="1"/>
  <c r="I7" i="1" s="1"/>
  <c r="K8" i="1"/>
  <c r="K7" i="1" s="1"/>
  <c r="M8" i="1"/>
  <c r="M7" i="1" s="1"/>
  <c r="C4" i="1"/>
  <c r="C3" i="1" s="1"/>
  <c r="E4" i="1"/>
  <c r="E3" i="1" s="1"/>
  <c r="G4" i="1"/>
  <c r="G3" i="1" s="1"/>
  <c r="I4" i="1"/>
  <c r="I3" i="1" s="1"/>
  <c r="K4" i="1"/>
  <c r="K3" i="1" s="1"/>
  <c r="M4" i="1"/>
  <c r="M3" i="1" s="1"/>
  <c r="H13" i="1"/>
  <c r="D8" i="1"/>
  <c r="D7" i="1" s="1"/>
  <c r="F8" i="1"/>
  <c r="F7" i="1" s="1"/>
  <c r="H8" i="1"/>
  <c r="H7" i="1" s="1"/>
  <c r="L8" i="1"/>
  <c r="L7" i="1" s="1"/>
  <c r="D4" i="1"/>
  <c r="D3" i="1" s="1"/>
  <c r="H4" i="1"/>
  <c r="H3" i="1" s="1"/>
  <c r="L4" i="1"/>
  <c r="L3" i="1" s="1"/>
  <c r="J8" i="1"/>
  <c r="J7" i="1" s="1"/>
  <c r="B8" i="1"/>
  <c r="B7" i="1" s="1"/>
  <c r="F4" i="1"/>
  <c r="F3" i="1" s="1"/>
  <c r="J4" i="1"/>
  <c r="J3" i="1" s="1"/>
  <c r="B4" i="1"/>
  <c r="B3" i="1" s="1"/>
  <c r="P8" i="1"/>
  <c r="P7" i="1" s="1"/>
  <c r="R8" i="1"/>
  <c r="R7" i="1" s="1"/>
  <c r="T8" i="1"/>
  <c r="T7" i="1" s="1"/>
  <c r="V8" i="1"/>
  <c r="V7" i="1" s="1"/>
  <c r="X8" i="1"/>
  <c r="X7" i="1" s="1"/>
  <c r="Z8" i="1"/>
  <c r="Z7" i="1" s="1"/>
  <c r="P4" i="1"/>
  <c r="P3" i="1" s="1"/>
  <c r="R4" i="1"/>
  <c r="R3" i="1" s="1"/>
  <c r="T4" i="1"/>
  <c r="T3" i="1" s="1"/>
  <c r="V4" i="1"/>
  <c r="V3" i="1" s="1"/>
  <c r="X4" i="1"/>
  <c r="X3" i="1" s="1"/>
  <c r="Z4" i="1"/>
  <c r="Z3" i="1" s="1"/>
  <c r="K13" i="1"/>
  <c r="S8" i="1"/>
  <c r="S7" i="1" s="1"/>
  <c r="W8" i="1"/>
  <c r="W7" i="1" s="1"/>
  <c r="O8" i="1"/>
  <c r="O7" i="1" s="1"/>
  <c r="S4" i="1"/>
  <c r="S3" i="1" s="1"/>
  <c r="W4" i="1"/>
  <c r="W3" i="1" s="1"/>
  <c r="O4" i="1"/>
  <c r="O3" i="1" s="1"/>
  <c r="Q8" i="1"/>
  <c r="Q7" i="1" s="1"/>
  <c r="U8" i="1"/>
  <c r="U7" i="1" s="1"/>
  <c r="Y8" i="1"/>
  <c r="Y7" i="1" s="1"/>
  <c r="Q4" i="1"/>
  <c r="Q3" i="1" s="1"/>
  <c r="U4" i="1"/>
  <c r="U3" i="1" s="1"/>
  <c r="Y4" i="1"/>
  <c r="Y3" i="1" s="1"/>
  <c r="M5" i="1"/>
  <c r="D5" i="1"/>
  <c r="K5" i="1"/>
  <c r="G5" i="1" l="1"/>
  <c r="E5" i="1"/>
  <c r="F5" i="1"/>
  <c r="C5" i="1"/>
  <c r="J5" i="1"/>
  <c r="I5" i="1"/>
  <c r="K11" i="1"/>
  <c r="O1" i="1"/>
  <c r="H5" i="1"/>
  <c r="L5" i="1"/>
  <c r="AB36" i="1"/>
  <c r="O17" i="1" s="1"/>
  <c r="T13" i="1"/>
  <c r="S13" i="1"/>
  <c r="S16" i="1" s="1"/>
  <c r="O16" i="1"/>
  <c r="P5" i="1" l="1"/>
  <c r="Q5" i="1"/>
  <c r="Z5" i="1"/>
  <c r="S5" i="1"/>
  <c r="T5" i="1"/>
  <c r="Y5" i="1"/>
  <c r="W5" i="1"/>
  <c r="X5" i="1"/>
  <c r="U5" i="1"/>
  <c r="O5" i="1"/>
  <c r="V5" i="1"/>
  <c r="R5" i="1"/>
  <c r="T16" i="1"/>
  <c r="T17" i="1"/>
</calcChain>
</file>

<file path=xl/sharedStrings.xml><?xml version="1.0" encoding="utf-8"?>
<sst xmlns="http://schemas.openxmlformats.org/spreadsheetml/2006/main" count="11" uniqueCount="8">
  <si>
    <t>Calculate</t>
  </si>
  <si>
    <t>Evaluate</t>
  </si>
  <si>
    <t>Work out</t>
  </si>
  <si>
    <t>Find</t>
  </si>
  <si>
    <t>=</t>
  </si>
  <si>
    <t>+</t>
  </si>
  <si>
    <t>-</t>
  </si>
  <si>
    <t>GCD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</si>
</sst>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13" x14ac:knownFonts="1">
    <font>
      <sz val="12"/>
      <color theme="1"/>
      <name val="Arial Rounded MT Bold"/>
      <family val="2"/>
    </font>
    <font>
      <sz val="12"/>
      <color indexed="8"/>
      <name val="Arial Rounded MT Bold"/>
      <family val="2"/>
    </font>
    <font>
      <sz val="12"/>
      <name val="Arial Rounded MT Bold"/>
      <family val="2"/>
    </font>
    <font>
      <b/>
      <sz val="28"/>
      <color indexed="13"/>
      <name val="Arial Rounded MT Bold"/>
      <family val="2"/>
    </font>
    <font>
      <sz val="16"/>
      <color indexed="8"/>
      <name val="Arial Rounded MT Bold"/>
      <family val="2"/>
    </font>
    <font>
      <b/>
      <sz val="28"/>
      <color indexed="8"/>
      <name val="Arial Rounded MT Bold"/>
      <family val="2"/>
    </font>
    <font>
      <sz val="28"/>
      <color indexed="8"/>
      <name val="Arial Rounded MT Bold"/>
      <family val="2"/>
    </font>
    <font>
      <sz val="8"/>
      <color indexed="8"/>
      <name val="Tahoma"/>
      <family val="2"/>
    </font>
    <font>
      <b/>
      <sz val="28"/>
      <name val="Arial Rounded MT Bold"/>
      <family val="2"/>
    </font>
    <font>
      <sz val="12"/>
      <color rgb="FFFFFF00"/>
      <name val="Arial Rounded MT Bold"/>
      <family val="2"/>
    </font>
    <font>
      <sz val="36"/>
      <color rgb="FFFFFF00"/>
      <name val="Arial Rounded MT Bold"/>
      <family val="2"/>
    </font>
    <font>
      <b/>
      <sz val="28"/>
      <color rgb="FFFFFF00"/>
      <name val="Arial Rounded MT Bold"/>
      <family val="2"/>
    </font>
    <font>
      <sz val="28"/>
      <color rgb="FFFFFF00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4" borderId="0" xfId="0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164" fontId="10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3" fontId="6" fillId="5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20">
    <dxf>
      <border>
        <right style="thin">
          <color indexed="64"/>
        </right>
      </border>
    </dxf>
    <dxf>
      <font>
        <color rgb="FFFF0000"/>
      </font>
    </dxf>
    <dxf>
      <border>
        <right style="thin">
          <color indexed="64"/>
        </right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1"/>
      </font>
      <fill>
        <patternFill>
          <bgColor theme="1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1"/>
      </font>
      <fill>
        <patternFill>
          <bgColor theme="1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</dxf>
    <dxf>
      <font>
        <color rgb="FFFF0000"/>
      </font>
    </dxf>
    <dxf>
      <font>
        <color rgb="FF00B0F0"/>
      </font>
      <fill>
        <patternFill>
          <bgColor rgb="FF00B0F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fmlaLink="W15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119063</xdr:colOff>
      <xdr:row>10</xdr:row>
      <xdr:rowOff>7938</xdr:rowOff>
    </xdr:from>
    <xdr:to>
      <xdr:col>8</xdr:col>
      <xdr:colOff>238125</xdr:colOff>
      <xdr:row>10</xdr:row>
      <xdr:rowOff>15875</xdr:rowOff>
    </xdr:to>
    <xdr:cxnSp macro="">
      <xdr:nvCxnSpPr>
        <xdr:cNvPr id="3" name="Straight Connector 2"/>
        <xdr:cNvCxnSpPr/>
      </xdr:nvCxnSpPr>
      <xdr:spPr>
        <a:xfrm flipV="1">
          <a:off x="2468563" y="3817938"/>
          <a:ext cx="468312" cy="7937"/>
        </a:xfrm>
        <a:prstGeom prst="line">
          <a:avLst/>
        </a:prstGeom>
        <a:ln w="38100">
          <a:solidFill>
            <a:srgbClr val="FFFF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9</xdr:row>
          <xdr:rowOff>9525</xdr:rowOff>
        </xdr:from>
        <xdr:to>
          <xdr:col>26</xdr:col>
          <xdr:colOff>180975</xdr:colOff>
          <xdr:row>10</xdr:row>
          <xdr:rowOff>323850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600" b="0" i="0" u="none" strike="noStrike" baseline="0">
                  <a:solidFill>
                    <a:srgbClr val="000000"/>
                  </a:solidFill>
                  <a:latin typeface="Arial Rounded MT Bold"/>
                </a:rPr>
                <a:t>New Question</a:t>
              </a:r>
            </a:p>
          </xdr:txBody>
        </xdr:sp>
        <xdr:clientData fPrintsWithSheet="0"/>
      </xdr:twoCellAnchor>
    </mc:Choice>
    <mc:Fallback/>
  </mc:AlternateContent>
  <xdr:twoCellAnchor>
    <xdr:from>
      <xdr:col>10</xdr:col>
      <xdr:colOff>119063</xdr:colOff>
      <xdr:row>10</xdr:row>
      <xdr:rowOff>7938</xdr:rowOff>
    </xdr:from>
    <xdr:to>
      <xdr:col>11</xdr:col>
      <xdr:colOff>238125</xdr:colOff>
      <xdr:row>10</xdr:row>
      <xdr:rowOff>15875</xdr:rowOff>
    </xdr:to>
    <xdr:cxnSp macro="">
      <xdr:nvCxnSpPr>
        <xdr:cNvPr id="60" name="Straight Connector 59"/>
        <xdr:cNvCxnSpPr/>
      </xdr:nvCxnSpPr>
      <xdr:spPr>
        <a:xfrm flipV="1">
          <a:off x="2468563" y="3246438"/>
          <a:ext cx="468312" cy="7937"/>
        </a:xfrm>
        <a:prstGeom prst="line">
          <a:avLst/>
        </a:prstGeom>
        <a:ln w="38100">
          <a:solidFill>
            <a:srgbClr val="FFFF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119063</xdr:colOff>
      <xdr:row>13</xdr:row>
      <xdr:rowOff>7938</xdr:rowOff>
    </xdr:from>
    <xdr:to>
      <xdr:col>8</xdr:col>
      <xdr:colOff>238125</xdr:colOff>
      <xdr:row>13</xdr:row>
      <xdr:rowOff>15875</xdr:rowOff>
    </xdr:to>
    <xdr:cxnSp macro="">
      <xdr:nvCxnSpPr>
        <xdr:cNvPr id="61" name="Straight Connector 60"/>
        <xdr:cNvCxnSpPr/>
      </xdr:nvCxnSpPr>
      <xdr:spPr>
        <a:xfrm flipV="1">
          <a:off x="2468563" y="2801938"/>
          <a:ext cx="468312" cy="7937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119063</xdr:colOff>
      <xdr:row>13</xdr:row>
      <xdr:rowOff>7938</xdr:rowOff>
    </xdr:from>
    <xdr:to>
      <xdr:col>11</xdr:col>
      <xdr:colOff>238125</xdr:colOff>
      <xdr:row>13</xdr:row>
      <xdr:rowOff>15875</xdr:rowOff>
    </xdr:to>
    <xdr:cxnSp macro="">
      <xdr:nvCxnSpPr>
        <xdr:cNvPr id="62" name="Straight Connector 61"/>
        <xdr:cNvCxnSpPr/>
      </xdr:nvCxnSpPr>
      <xdr:spPr>
        <a:xfrm flipV="1">
          <a:off x="3516313" y="2801938"/>
          <a:ext cx="468312" cy="7937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119063</xdr:colOff>
      <xdr:row>13</xdr:row>
      <xdr:rowOff>1</xdr:rowOff>
    </xdr:from>
    <xdr:to>
      <xdr:col>15</xdr:col>
      <xdr:colOff>238125</xdr:colOff>
      <xdr:row>13</xdr:row>
      <xdr:rowOff>7938</xdr:rowOff>
    </xdr:to>
    <xdr:cxnSp macro="">
      <xdr:nvCxnSpPr>
        <xdr:cNvPr id="63" name="Straight Connector 62"/>
        <xdr:cNvCxnSpPr/>
      </xdr:nvCxnSpPr>
      <xdr:spPr>
        <a:xfrm flipV="1">
          <a:off x="5770563" y="3873501"/>
          <a:ext cx="468312" cy="7937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11</xdr:row>
          <xdr:rowOff>28575</xdr:rowOff>
        </xdr:from>
        <xdr:to>
          <xdr:col>26</xdr:col>
          <xdr:colOff>180975</xdr:colOff>
          <xdr:row>13</xdr:row>
          <xdr:rowOff>219075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600" b="0" i="0" u="none" strike="noStrike" baseline="0">
                  <a:solidFill>
                    <a:srgbClr val="000000"/>
                  </a:solidFill>
                  <a:latin typeface="Arial Rounded MT Bold"/>
                </a:rPr>
                <a:t>Show Common Denominator</a:t>
              </a:r>
            </a:p>
          </xdr:txBody>
        </xdr:sp>
        <xdr:clientData fPrintsWithSheet="0"/>
      </xdr:twoCellAnchor>
    </mc:Choice>
    <mc:Fallback/>
  </mc:AlternateContent>
  <xdr:twoCellAnchor>
    <xdr:from>
      <xdr:col>19</xdr:col>
      <xdr:colOff>206375</xdr:colOff>
      <xdr:row>13</xdr:row>
      <xdr:rowOff>7937</xdr:rowOff>
    </xdr:from>
    <xdr:to>
      <xdr:col>20</xdr:col>
      <xdr:colOff>198438</xdr:colOff>
      <xdr:row>13</xdr:row>
      <xdr:rowOff>7937</xdr:rowOff>
    </xdr:to>
    <xdr:cxnSp macro="">
      <xdr:nvCxnSpPr>
        <xdr:cNvPr id="17" name="Straight Connector 16"/>
        <xdr:cNvCxnSpPr/>
      </xdr:nvCxnSpPr>
      <xdr:spPr>
        <a:xfrm>
          <a:off x="7413625" y="3571875"/>
          <a:ext cx="341313" cy="0"/>
        </a:xfrm>
        <a:prstGeom prst="line">
          <a:avLst/>
        </a:prstGeom>
        <a:noFill/>
        <a:ln w="38100" cap="flat" cmpd="sng" algn="ctr">
          <a:solidFill>
            <a:schemeClr val="tx1"/>
          </a:solidFill>
          <a:prstDash val="solid"/>
        </a:ln>
        <a:effectLst/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304800</xdr:colOff>
          <xdr:row>13</xdr:row>
          <xdr:rowOff>333375</xdr:rowOff>
        </xdr:from>
        <xdr:to>
          <xdr:col>27</xdr:col>
          <xdr:colOff>28575</xdr:colOff>
          <xdr:row>18</xdr:row>
          <xdr:rowOff>28575</xdr:rowOff>
        </xdr:to>
        <xdr:grpSp>
          <xdr:nvGrpSpPr>
            <xdr:cNvPr id="1040" name="Group 1"/>
            <xdr:cNvGrpSpPr>
              <a:grpSpLocks/>
            </xdr:cNvGrpSpPr>
          </xdr:nvGrpSpPr>
          <xdr:grpSpPr bwMode="auto">
            <a:xfrm>
              <a:off x="8277225" y="3895725"/>
              <a:ext cx="1743075" cy="1333500"/>
              <a:chOff x="8166100" y="3413123"/>
              <a:chExt cx="1724025" cy="1222374"/>
            </a:xfrm>
          </xdr:grpSpPr>
          <xdr:sp macro="" textlink="">
            <xdr:nvSpPr>
              <xdr:cNvPr id="1029" name="Group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8166100" y="3413123"/>
                <a:ext cx="1724025" cy="1222374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Group Box 5</a:t>
                </a:r>
              </a:p>
            </xdr:txBody>
          </xdr:sp>
          <xdr:sp macro="" textlink="">
            <xdr:nvSpPr>
              <xdr:cNvPr id="1032" name="Option Button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8231187" y="3467100"/>
                <a:ext cx="1565275" cy="5143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Adding Fractions</a:t>
                </a:r>
              </a:p>
            </xdr:txBody>
          </xdr:sp>
          <xdr:sp macro="" textlink="">
            <xdr:nvSpPr>
              <xdr:cNvPr id="1033" name="Option Button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8232775" y="4057650"/>
                <a:ext cx="1574800" cy="5048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Subtracting Fractions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19</xdr:col>
      <xdr:colOff>206375</xdr:colOff>
      <xdr:row>16</xdr:row>
      <xdr:rowOff>7937</xdr:rowOff>
    </xdr:from>
    <xdr:to>
      <xdr:col>20</xdr:col>
      <xdr:colOff>198438</xdr:colOff>
      <xdr:row>16</xdr:row>
      <xdr:rowOff>7937</xdr:rowOff>
    </xdr:to>
    <xdr:cxnSp macro="">
      <xdr:nvCxnSpPr>
        <xdr:cNvPr id="20" name="Straight Connector 19"/>
        <xdr:cNvCxnSpPr/>
      </xdr:nvCxnSpPr>
      <xdr:spPr>
        <a:xfrm>
          <a:off x="7413625" y="3476625"/>
          <a:ext cx="341313" cy="0"/>
        </a:xfrm>
        <a:prstGeom prst="line">
          <a:avLst/>
        </a:prstGeom>
        <a:ln w="38100">
          <a:solidFill>
            <a:sysClr val="windowText" lastClr="000000"/>
          </a:solidFill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119063</xdr:colOff>
      <xdr:row>16</xdr:row>
      <xdr:rowOff>1</xdr:rowOff>
    </xdr:from>
    <xdr:to>
      <xdr:col>15</xdr:col>
      <xdr:colOff>238125</xdr:colOff>
      <xdr:row>16</xdr:row>
      <xdr:rowOff>7938</xdr:rowOff>
    </xdr:to>
    <xdr:cxnSp macro="">
      <xdr:nvCxnSpPr>
        <xdr:cNvPr id="22" name="Straight Connector 21"/>
        <xdr:cNvCxnSpPr/>
      </xdr:nvCxnSpPr>
      <xdr:spPr>
        <a:xfrm flipV="1">
          <a:off x="5580063" y="3278189"/>
          <a:ext cx="468312" cy="7937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23812</xdr:rowOff>
    </xdr:from>
    <xdr:to>
      <xdr:col>16</xdr:col>
      <xdr:colOff>158750</xdr:colOff>
      <xdr:row>20</xdr:row>
      <xdr:rowOff>39687</xdr:rowOff>
    </xdr:to>
    <xdr:sp macro="" textlink="">
      <xdr:nvSpPr>
        <xdr:cNvPr id="21" name="TextBox 20" hidden="1"/>
        <xdr:cNvSpPr txBox="1"/>
      </xdr:nvSpPr>
      <xdr:spPr>
        <a:xfrm>
          <a:off x="254000" y="2579687"/>
          <a:ext cx="6064250" cy="23574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This text box will hide when you click on the worksheet.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Select Show Common Denominator to show CD diagrams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Select the check boxes to toggle between adding or subtracting fractions.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Show working and solutions by selecting yellow areas.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Please feel free to contact me with any suggestions or comments.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mrbuckton4maths@btinternet.com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P50"/>
  <sheetViews>
    <sheetView tabSelected="1" zoomScaleNormal="100" workbookViewId="0"/>
  </sheetViews>
  <sheetFormatPr defaultRowHeight="15" x14ac:dyDescent="0.2"/>
  <cols>
    <col min="1" max="1" width="2.69921875" style="1" customWidth="1"/>
    <col min="2" max="13" width="3.69921875" style="1" customWidth="1"/>
    <col min="14" max="14" width="10.69921875" style="1" customWidth="1"/>
    <col min="15" max="26" width="3.69921875" style="1" customWidth="1"/>
    <col min="27" max="27" width="2.69921875" style="1" customWidth="1"/>
    <col min="28" max="16384" width="8.796875" style="1"/>
  </cols>
  <sheetData>
    <row r="1" spans="2:26" s="6" customFormat="1" ht="30" customHeight="1" x14ac:dyDescent="0.2">
      <c r="B1" s="6">
        <f ca="1">AF23/AE27</f>
        <v>3</v>
      </c>
      <c r="O1" s="6">
        <f ca="1">AF23/AE34</f>
        <v>2</v>
      </c>
    </row>
    <row r="2" spans="2:26" ht="24.95" customHeight="1" thickBot="1" x14ac:dyDescent="0.25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O2" s="1">
        <v>1</v>
      </c>
      <c r="P2" s="1">
        <v>2</v>
      </c>
      <c r="Q2" s="1">
        <v>3</v>
      </c>
      <c r="R2" s="1">
        <v>4</v>
      </c>
      <c r="S2" s="1">
        <v>5</v>
      </c>
      <c r="T2" s="1">
        <v>6</v>
      </c>
      <c r="U2" s="1">
        <v>7</v>
      </c>
      <c r="V2" s="1">
        <v>8</v>
      </c>
      <c r="W2" s="1">
        <v>9</v>
      </c>
      <c r="X2" s="1">
        <v>10</v>
      </c>
      <c r="Y2" s="1">
        <v>11</v>
      </c>
      <c r="Z2" s="1">
        <v>12</v>
      </c>
    </row>
    <row r="3" spans="2:26" ht="22.5" customHeight="1" thickTop="1" thickBot="1" x14ac:dyDescent="0.25">
      <c r="B3" s="8">
        <f ca="1">IF($AF$23&lt;B$2,"A",B$4)</f>
        <v>1</v>
      </c>
      <c r="C3" s="9">
        <f t="shared" ref="C3:L3" ca="1" si="0">IF($AF$23&lt;C$2,"A",C$4)</f>
        <v>1</v>
      </c>
      <c r="D3" s="9">
        <f t="shared" ca="1" si="0"/>
        <v>1</v>
      </c>
      <c r="E3" s="9">
        <f t="shared" ca="1" si="0"/>
        <v>0</v>
      </c>
      <c r="F3" s="9">
        <f t="shared" ca="1" si="0"/>
        <v>0</v>
      </c>
      <c r="G3" s="9">
        <f t="shared" ca="1" si="0"/>
        <v>0</v>
      </c>
      <c r="H3" s="9" t="str">
        <f t="shared" ca="1" si="0"/>
        <v>A</v>
      </c>
      <c r="I3" s="9" t="str">
        <f t="shared" ca="1" si="0"/>
        <v>A</v>
      </c>
      <c r="J3" s="9" t="str">
        <f t="shared" ca="1" si="0"/>
        <v>A</v>
      </c>
      <c r="K3" s="9" t="str">
        <f t="shared" ca="1" si="0"/>
        <v>A</v>
      </c>
      <c r="L3" s="9" t="str">
        <f t="shared" ca="1" si="0"/>
        <v>A</v>
      </c>
      <c r="M3" s="10" t="str">
        <f ca="1">IF($AF$23&lt;M$2,"A",M$4)</f>
        <v>A</v>
      </c>
      <c r="N3" s="7" t="str">
        <f>VLOOKUP(W15,AB31:AC32,2,FALSE)</f>
        <v>+</v>
      </c>
      <c r="O3" s="8">
        <f ca="1">IF($AF$23&lt;O$2,"A",O$4)</f>
        <v>1</v>
      </c>
      <c r="P3" s="9">
        <f t="shared" ref="P3:Z3" ca="1" si="1">IF($AF$23&lt;P$2,"A",P$4)</f>
        <v>1</v>
      </c>
      <c r="Q3" s="9">
        <f t="shared" ca="1" si="1"/>
        <v>0</v>
      </c>
      <c r="R3" s="9">
        <f t="shared" ca="1" si="1"/>
        <v>0</v>
      </c>
      <c r="S3" s="9">
        <f t="shared" ca="1" si="1"/>
        <v>0</v>
      </c>
      <c r="T3" s="9">
        <f t="shared" ca="1" si="1"/>
        <v>0</v>
      </c>
      <c r="U3" s="9" t="str">
        <f t="shared" ca="1" si="1"/>
        <v>A</v>
      </c>
      <c r="V3" s="9" t="str">
        <f t="shared" ca="1" si="1"/>
        <v>A</v>
      </c>
      <c r="W3" s="9" t="str">
        <f t="shared" ca="1" si="1"/>
        <v>A</v>
      </c>
      <c r="X3" s="9" t="str">
        <f t="shared" ca="1" si="1"/>
        <v>A</v>
      </c>
      <c r="Y3" s="9" t="str">
        <f t="shared" ca="1" si="1"/>
        <v>A</v>
      </c>
      <c r="Z3" s="10" t="str">
        <f t="shared" ca="1" si="1"/>
        <v>A</v>
      </c>
    </row>
    <row r="4" spans="2:26" ht="24.95" customHeight="1" thickTop="1" x14ac:dyDescent="0.2">
      <c r="B4" s="1">
        <f ca="1">IF($AD$26&gt;=B$2,1,0)</f>
        <v>1</v>
      </c>
      <c r="C4" s="1">
        <f t="shared" ref="C4:M4" ca="1" si="2">IF($AD$26&gt;=C$2,1,0)</f>
        <v>1</v>
      </c>
      <c r="D4" s="1">
        <f t="shared" ca="1" si="2"/>
        <v>1</v>
      </c>
      <c r="E4" s="1">
        <f t="shared" ca="1" si="2"/>
        <v>0</v>
      </c>
      <c r="F4" s="1">
        <f t="shared" ca="1" si="2"/>
        <v>0</v>
      </c>
      <c r="G4" s="1">
        <f t="shared" ca="1" si="2"/>
        <v>0</v>
      </c>
      <c r="H4" s="1">
        <f t="shared" ca="1" si="2"/>
        <v>0</v>
      </c>
      <c r="I4" s="1">
        <f t="shared" ca="1" si="2"/>
        <v>0</v>
      </c>
      <c r="J4" s="1">
        <f t="shared" ca="1" si="2"/>
        <v>0</v>
      </c>
      <c r="K4" s="1">
        <f t="shared" ca="1" si="2"/>
        <v>0</v>
      </c>
      <c r="L4" s="1">
        <f t="shared" ca="1" si="2"/>
        <v>0</v>
      </c>
      <c r="M4" s="1">
        <f t="shared" ca="1" si="2"/>
        <v>0</v>
      </c>
      <c r="O4" s="1">
        <f ca="1">IF($AD$33&gt;=O$2,1,0)</f>
        <v>1</v>
      </c>
      <c r="P4" s="1">
        <f t="shared" ref="P4:Z4" ca="1" si="3">IF($AD$33&gt;=P$2,1,0)</f>
        <v>1</v>
      </c>
      <c r="Q4" s="1">
        <f t="shared" ca="1" si="3"/>
        <v>0</v>
      </c>
      <c r="R4" s="1">
        <f t="shared" ca="1" si="3"/>
        <v>0</v>
      </c>
      <c r="S4" s="1">
        <f t="shared" ca="1" si="3"/>
        <v>0</v>
      </c>
      <c r="T4" s="1">
        <f t="shared" ca="1" si="3"/>
        <v>0</v>
      </c>
      <c r="U4" s="1">
        <f t="shared" ca="1" si="3"/>
        <v>0</v>
      </c>
      <c r="V4" s="1">
        <f t="shared" ca="1" si="3"/>
        <v>0</v>
      </c>
      <c r="W4" s="1">
        <f t="shared" ca="1" si="3"/>
        <v>0</v>
      </c>
      <c r="X4" s="1">
        <f t="shared" ca="1" si="3"/>
        <v>0</v>
      </c>
      <c r="Y4" s="1">
        <f t="shared" ca="1" si="3"/>
        <v>0</v>
      </c>
      <c r="Z4" s="1">
        <f t="shared" ca="1" si="3"/>
        <v>0</v>
      </c>
    </row>
    <row r="5" spans="2:26" s="2" customFormat="1" x14ac:dyDescent="0.2">
      <c r="B5" s="6">
        <f ca="1">MOD(B2,$B$1)</f>
        <v>1</v>
      </c>
      <c r="C5" s="6">
        <f t="shared" ref="C5:M5" ca="1" si="4">MOD(C2,$B$1)</f>
        <v>2</v>
      </c>
      <c r="D5" s="6">
        <f t="shared" ca="1" si="4"/>
        <v>0</v>
      </c>
      <c r="E5" s="6">
        <f t="shared" ca="1" si="4"/>
        <v>1</v>
      </c>
      <c r="F5" s="6">
        <f t="shared" ca="1" si="4"/>
        <v>2</v>
      </c>
      <c r="G5" s="6">
        <f t="shared" ca="1" si="4"/>
        <v>0</v>
      </c>
      <c r="H5" s="6">
        <f t="shared" ca="1" si="4"/>
        <v>1</v>
      </c>
      <c r="I5" s="6">
        <f t="shared" ca="1" si="4"/>
        <v>2</v>
      </c>
      <c r="J5" s="6">
        <f t="shared" ca="1" si="4"/>
        <v>0</v>
      </c>
      <c r="K5" s="6">
        <f t="shared" ca="1" si="4"/>
        <v>1</v>
      </c>
      <c r="L5" s="6">
        <f t="shared" ca="1" si="4"/>
        <v>2</v>
      </c>
      <c r="M5" s="6">
        <f t="shared" ca="1" si="4"/>
        <v>0</v>
      </c>
      <c r="O5" s="6">
        <f ca="1">MOD(O2,$O$1)</f>
        <v>1</v>
      </c>
      <c r="P5" s="6">
        <f t="shared" ref="P5:Z5" ca="1" si="5">MOD(P2,$O$1)</f>
        <v>0</v>
      </c>
      <c r="Q5" s="6">
        <f t="shared" ca="1" si="5"/>
        <v>1</v>
      </c>
      <c r="R5" s="6">
        <f t="shared" ca="1" si="5"/>
        <v>0</v>
      </c>
      <c r="S5" s="6">
        <f t="shared" ca="1" si="5"/>
        <v>1</v>
      </c>
      <c r="T5" s="6">
        <f t="shared" ca="1" si="5"/>
        <v>0</v>
      </c>
      <c r="U5" s="6">
        <f t="shared" ca="1" si="5"/>
        <v>1</v>
      </c>
      <c r="V5" s="6">
        <f t="shared" ca="1" si="5"/>
        <v>0</v>
      </c>
      <c r="W5" s="6">
        <f t="shared" ca="1" si="5"/>
        <v>1</v>
      </c>
      <c r="X5" s="6">
        <f t="shared" ca="1" si="5"/>
        <v>0</v>
      </c>
      <c r="Y5" s="6">
        <f t="shared" ca="1" si="5"/>
        <v>1</v>
      </c>
      <c r="Z5" s="6">
        <f t="shared" ca="1" si="5"/>
        <v>0</v>
      </c>
    </row>
    <row r="6" spans="2:26" ht="22.5" customHeight="1" x14ac:dyDescent="0.2"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O6" s="1">
        <v>1</v>
      </c>
      <c r="P6" s="1">
        <v>2</v>
      </c>
      <c r="Q6" s="1">
        <v>3</v>
      </c>
      <c r="R6" s="1">
        <v>4</v>
      </c>
      <c r="S6" s="1">
        <v>5</v>
      </c>
      <c r="T6" s="1">
        <v>6</v>
      </c>
      <c r="U6" s="1">
        <v>7</v>
      </c>
      <c r="V6" s="1">
        <v>8</v>
      </c>
      <c r="W6" s="1">
        <v>9</v>
      </c>
      <c r="X6" s="1">
        <v>10</v>
      </c>
      <c r="Y6" s="1">
        <v>11</v>
      </c>
      <c r="Z6" s="1">
        <v>12</v>
      </c>
    </row>
    <row r="7" spans="2:26" ht="22.5" hidden="1" customHeight="1" thickTop="1" thickBot="1" x14ac:dyDescent="0.25">
      <c r="B7" s="11">
        <f ca="1">IF($AF$23&lt;B$6,"A",B$8)</f>
        <v>1</v>
      </c>
      <c r="C7" s="12">
        <f t="shared" ref="C7:M7" ca="1" si="6">IF($AF$23&lt;C$6,"A",C$8)</f>
        <v>1</v>
      </c>
      <c r="D7" s="12">
        <f t="shared" ca="1" si="6"/>
        <v>1</v>
      </c>
      <c r="E7" s="12">
        <f t="shared" ca="1" si="6"/>
        <v>0</v>
      </c>
      <c r="F7" s="12">
        <f t="shared" ca="1" si="6"/>
        <v>0</v>
      </c>
      <c r="G7" s="12">
        <f t="shared" ca="1" si="6"/>
        <v>0</v>
      </c>
      <c r="H7" s="12" t="str">
        <f t="shared" ca="1" si="6"/>
        <v>A</v>
      </c>
      <c r="I7" s="12" t="str">
        <f t="shared" ca="1" si="6"/>
        <v>A</v>
      </c>
      <c r="J7" s="12" t="str">
        <f t="shared" ca="1" si="6"/>
        <v>A</v>
      </c>
      <c r="K7" s="12" t="str">
        <f t="shared" ca="1" si="6"/>
        <v>A</v>
      </c>
      <c r="L7" s="12" t="str">
        <f t="shared" ca="1" si="6"/>
        <v>A</v>
      </c>
      <c r="M7" s="13" t="str">
        <f t="shared" ca="1" si="6"/>
        <v>A</v>
      </c>
      <c r="N7" s="7" t="str">
        <f>VLOOKUP(W15,AB31:AC32,2,FALSE)</f>
        <v>+</v>
      </c>
      <c r="O7" s="11">
        <f ca="1">IF($AF$23&lt;O$6,"A",O$8)</f>
        <v>1</v>
      </c>
      <c r="P7" s="12">
        <f t="shared" ref="P7:Z7" ca="1" si="7">IF($AF$23&lt;P$6,"A",P$8)</f>
        <v>1</v>
      </c>
      <c r="Q7" s="12">
        <f t="shared" ca="1" si="7"/>
        <v>0</v>
      </c>
      <c r="R7" s="12">
        <f t="shared" ca="1" si="7"/>
        <v>0</v>
      </c>
      <c r="S7" s="12">
        <f t="shared" ca="1" si="7"/>
        <v>0</v>
      </c>
      <c r="T7" s="12">
        <f t="shared" ca="1" si="7"/>
        <v>0</v>
      </c>
      <c r="U7" s="12" t="str">
        <f t="shared" ca="1" si="7"/>
        <v>A</v>
      </c>
      <c r="V7" s="12" t="str">
        <f t="shared" ca="1" si="7"/>
        <v>A</v>
      </c>
      <c r="W7" s="12" t="str">
        <f t="shared" ca="1" si="7"/>
        <v>A</v>
      </c>
      <c r="X7" s="12" t="str">
        <f t="shared" ca="1" si="7"/>
        <v>A</v>
      </c>
      <c r="Y7" s="12" t="str">
        <f t="shared" ca="1" si="7"/>
        <v>A</v>
      </c>
      <c r="Z7" s="13" t="str">
        <f t="shared" ca="1" si="7"/>
        <v>A</v>
      </c>
    </row>
    <row r="8" spans="2:26" ht="22.5" customHeight="1" x14ac:dyDescent="0.2">
      <c r="B8" s="1">
        <f ca="1">IF($AD$26&gt;=B$6,1,0)</f>
        <v>1</v>
      </c>
      <c r="C8" s="1">
        <f t="shared" ref="C8:M8" ca="1" si="8">IF($AD$26&gt;=C$6,1,0)</f>
        <v>1</v>
      </c>
      <c r="D8" s="1">
        <f t="shared" ca="1" si="8"/>
        <v>1</v>
      </c>
      <c r="E8" s="1">
        <f t="shared" ca="1" si="8"/>
        <v>0</v>
      </c>
      <c r="F8" s="1">
        <f t="shared" ca="1" si="8"/>
        <v>0</v>
      </c>
      <c r="G8" s="1">
        <f t="shared" ca="1" si="8"/>
        <v>0</v>
      </c>
      <c r="H8" s="1">
        <f t="shared" ca="1" si="8"/>
        <v>0</v>
      </c>
      <c r="I8" s="1">
        <f t="shared" ca="1" si="8"/>
        <v>0</v>
      </c>
      <c r="J8" s="1">
        <f t="shared" ca="1" si="8"/>
        <v>0</v>
      </c>
      <c r="K8" s="1">
        <f t="shared" ca="1" si="8"/>
        <v>0</v>
      </c>
      <c r="L8" s="1">
        <f t="shared" ca="1" si="8"/>
        <v>0</v>
      </c>
      <c r="M8" s="1">
        <f t="shared" ca="1" si="8"/>
        <v>0</v>
      </c>
      <c r="O8" s="1">
        <f ca="1">IF($AD$33&gt;=O$6,1,0)</f>
        <v>1</v>
      </c>
      <c r="P8" s="1">
        <f t="shared" ref="P8:Z8" ca="1" si="9">IF($AD$33&gt;=P$6,1,0)</f>
        <v>1</v>
      </c>
      <c r="Q8" s="1">
        <f t="shared" ca="1" si="9"/>
        <v>0</v>
      </c>
      <c r="R8" s="1">
        <f t="shared" ca="1" si="9"/>
        <v>0</v>
      </c>
      <c r="S8" s="1">
        <f t="shared" ca="1" si="9"/>
        <v>0</v>
      </c>
      <c r="T8" s="1">
        <f t="shared" ca="1" si="9"/>
        <v>0</v>
      </c>
      <c r="U8" s="1">
        <f t="shared" ca="1" si="9"/>
        <v>0</v>
      </c>
      <c r="V8" s="1">
        <f t="shared" ca="1" si="9"/>
        <v>0</v>
      </c>
      <c r="W8" s="1">
        <f t="shared" ca="1" si="9"/>
        <v>0</v>
      </c>
      <c r="X8" s="1">
        <f t="shared" ca="1" si="9"/>
        <v>0</v>
      </c>
      <c r="Y8" s="1">
        <f t="shared" ca="1" si="9"/>
        <v>0</v>
      </c>
      <c r="Z8" s="1">
        <f t="shared" ca="1" si="9"/>
        <v>0</v>
      </c>
    </row>
    <row r="9" spans="2:26" s="2" customFormat="1" ht="5.0999999999999996" customHeight="1" x14ac:dyDescent="0.2"/>
    <row r="10" spans="2:26" s="2" customFormat="1" ht="30" customHeight="1" x14ac:dyDescent="0.2">
      <c r="B10" s="19" t="str">
        <f ca="1">VLOOKUP(AB23,AB24:AC27,2,FALSE)</f>
        <v>Work out</v>
      </c>
      <c r="C10" s="19"/>
      <c r="D10" s="19"/>
      <c r="E10" s="19"/>
      <c r="F10" s="19"/>
      <c r="G10" s="19"/>
      <c r="H10" s="15">
        <f ca="1">AE26</f>
        <v>1</v>
      </c>
      <c r="I10" s="15"/>
      <c r="J10" s="15" t="str">
        <f>VLOOKUP(W15,AB31:AC32,2,FALSE)</f>
        <v>+</v>
      </c>
      <c r="K10" s="15">
        <f ca="1">AE33</f>
        <v>1</v>
      </c>
      <c r="L10" s="15"/>
      <c r="O10" s="4"/>
      <c r="P10" s="4"/>
      <c r="Q10" s="4"/>
      <c r="R10" s="3"/>
      <c r="S10" s="4"/>
      <c r="T10" s="5"/>
      <c r="U10" s="5"/>
    </row>
    <row r="11" spans="2:26" s="2" customFormat="1" ht="30" customHeight="1" x14ac:dyDescent="0.2">
      <c r="B11" s="19"/>
      <c r="C11" s="19"/>
      <c r="D11" s="19"/>
      <c r="E11" s="19"/>
      <c r="F11" s="19"/>
      <c r="G11" s="19"/>
      <c r="H11" s="15">
        <f ca="1">AE27</f>
        <v>2</v>
      </c>
      <c r="I11" s="15"/>
      <c r="J11" s="15"/>
      <c r="K11" s="15">
        <f ca="1">AE34</f>
        <v>3</v>
      </c>
      <c r="L11" s="15"/>
      <c r="O11" s="4"/>
      <c r="P11" s="4"/>
      <c r="Q11" s="4"/>
      <c r="R11" s="3"/>
      <c r="S11" s="4"/>
      <c r="T11" s="5"/>
      <c r="U11" s="5"/>
    </row>
    <row r="12" spans="2:26" s="2" customFormat="1" ht="24" customHeight="1" x14ac:dyDescent="0.2"/>
    <row r="13" spans="2:26" s="2" customFormat="1" ht="30" customHeight="1" x14ac:dyDescent="0.2">
      <c r="B13" s="4"/>
      <c r="C13" s="4"/>
      <c r="D13" s="4"/>
      <c r="E13" s="4"/>
      <c r="F13" s="4"/>
      <c r="G13" s="4"/>
      <c r="H13" s="22">
        <f ca="1">AD26</f>
        <v>3</v>
      </c>
      <c r="I13" s="22"/>
      <c r="J13" s="20" t="str">
        <f>VLOOKUP(W15,AB31:AC32,2,FALSE)</f>
        <v>+</v>
      </c>
      <c r="K13" s="22">
        <f ca="1">AD33</f>
        <v>2</v>
      </c>
      <c r="L13" s="22"/>
      <c r="N13" s="15" t="s">
        <v>4</v>
      </c>
      <c r="O13" s="22">
        <f ca="1">IF(W15=1,AD26+AD33,IF(W15=2,AD26-AD33,"ERROR"))</f>
        <v>5</v>
      </c>
      <c r="P13" s="22"/>
      <c r="R13" s="14" t="s">
        <v>4</v>
      </c>
      <c r="S13" s="16" t="str">
        <f ca="1">IF(QUOTIENT(O13,O14)=0,"",QUOTIENT(O13,O14))</f>
        <v/>
      </c>
      <c r="T13" s="18">
        <f ca="1">O13-QUOTIENT(O13,O14)*O14</f>
        <v>5</v>
      </c>
      <c r="U13" s="21"/>
      <c r="W13" s="6"/>
    </row>
    <row r="14" spans="2:26" s="2" customFormat="1" ht="30" customHeight="1" x14ac:dyDescent="0.2">
      <c r="B14" s="4"/>
      <c r="C14" s="4"/>
      <c r="D14" s="4"/>
      <c r="E14" s="4"/>
      <c r="F14" s="4"/>
      <c r="G14" s="4"/>
      <c r="H14" s="22">
        <f ca="1">AF23</f>
        <v>6</v>
      </c>
      <c r="I14" s="22"/>
      <c r="J14" s="20"/>
      <c r="K14" s="22">
        <f ca="1">AF23</f>
        <v>6</v>
      </c>
      <c r="L14" s="22"/>
      <c r="N14" s="15"/>
      <c r="O14" s="22">
        <f ca="1">AF23</f>
        <v>6</v>
      </c>
      <c r="P14" s="22"/>
      <c r="R14" s="15"/>
      <c r="S14" s="17"/>
      <c r="T14" s="18">
        <f ca="1">O14</f>
        <v>6</v>
      </c>
      <c r="U14" s="21"/>
    </row>
    <row r="15" spans="2:26" s="2" customFormat="1" ht="24" customHeight="1" x14ac:dyDescent="0.2">
      <c r="W15" s="2">
        <v>1</v>
      </c>
    </row>
    <row r="16" spans="2:26" s="2" customFormat="1" ht="30" customHeight="1" x14ac:dyDescent="0.2">
      <c r="N16" s="14" t="s">
        <v>4</v>
      </c>
      <c r="O16" s="23">
        <f ca="1">AnsWorkNum/AnsWorkGCD</f>
        <v>5</v>
      </c>
      <c r="P16" s="23"/>
      <c r="R16" s="14" t="s">
        <v>4</v>
      </c>
      <c r="S16" s="16" t="str">
        <f ca="1">AnsQuot</f>
        <v/>
      </c>
      <c r="T16" s="18">
        <f ca="1">AnsFPNum/(GCD(AnsFPNum,AnsFPDen))</f>
        <v>5</v>
      </c>
      <c r="U16" s="18"/>
    </row>
    <row r="17" spans="14:42" s="2" customFormat="1" ht="30" customHeight="1" x14ac:dyDescent="0.2">
      <c r="N17" s="15"/>
      <c r="O17" s="23">
        <f ca="1">AnsWorkDen/AnsWorkGCD</f>
        <v>6</v>
      </c>
      <c r="P17" s="23"/>
      <c r="R17" s="15"/>
      <c r="S17" s="17"/>
      <c r="T17" s="18">
        <f ca="1">AnsFPDen/(GCD(AnsFPNum,AnsFPDen))</f>
        <v>6</v>
      </c>
      <c r="U17" s="18"/>
    </row>
    <row r="18" spans="14:42" s="2" customFormat="1" x14ac:dyDescent="0.2"/>
    <row r="19" spans="14:42" s="2" customFormat="1" x14ac:dyDescent="0.2"/>
    <row r="20" spans="14:42" s="2" customFormat="1" x14ac:dyDescent="0.2"/>
    <row r="21" spans="14:42" s="2" customFormat="1" x14ac:dyDescent="0.2">
      <c r="AD21" s="6"/>
      <c r="AE21" s="6"/>
    </row>
    <row r="22" spans="14:42" s="2" customFormat="1" x14ac:dyDescent="0.2">
      <c r="AI22" s="2">
        <v>1</v>
      </c>
      <c r="AJ22" s="2">
        <v>2</v>
      </c>
      <c r="AK22" s="2">
        <v>3</v>
      </c>
      <c r="AL22" s="2">
        <v>4</v>
      </c>
      <c r="AM22" s="6">
        <v>5</v>
      </c>
      <c r="AN22" s="6">
        <v>6</v>
      </c>
      <c r="AO22" s="6">
        <v>7</v>
      </c>
      <c r="AP22" s="6">
        <v>8</v>
      </c>
    </row>
    <row r="23" spans="14:42" s="6" customFormat="1" x14ac:dyDescent="0.2">
      <c r="AB23" s="2">
        <f ca="1">RANDBETWEEN(1,4)</f>
        <v>3</v>
      </c>
      <c r="AC23" s="2"/>
      <c r="AD23" s="2"/>
      <c r="AE23" s="2"/>
      <c r="AF23" s="2">
        <f ca="1">LCM(AG27,AG34)</f>
        <v>6</v>
      </c>
      <c r="AG23" s="2">
        <f ca="1">RANDBETWEEN(1,4)</f>
        <v>1</v>
      </c>
      <c r="AH23" s="2"/>
      <c r="AI23" s="2">
        <v>2</v>
      </c>
      <c r="AJ23" s="2">
        <v>3</v>
      </c>
      <c r="AK23" s="2">
        <v>4</v>
      </c>
      <c r="AL23" s="2">
        <v>5</v>
      </c>
      <c r="AM23" s="6">
        <v>6</v>
      </c>
      <c r="AN23" s="6">
        <v>8</v>
      </c>
      <c r="AO23" s="6">
        <v>10</v>
      </c>
      <c r="AP23" s="6">
        <v>12</v>
      </c>
    </row>
    <row r="24" spans="14:42" s="6" customFormat="1" x14ac:dyDescent="0.2">
      <c r="AB24" s="2">
        <v>1</v>
      </c>
      <c r="AC24" s="2" t="s">
        <v>0</v>
      </c>
      <c r="AD24" s="2"/>
      <c r="AE24" s="2"/>
      <c r="AF24" s="2"/>
      <c r="AG24" s="2">
        <f ca="1">RANDBETWEEN(1,8)</f>
        <v>2</v>
      </c>
      <c r="AH24" s="2">
        <v>1</v>
      </c>
      <c r="AI24" s="2">
        <v>1</v>
      </c>
      <c r="AJ24" s="2">
        <v>1</v>
      </c>
      <c r="AK24" s="2">
        <v>1</v>
      </c>
      <c r="AL24" s="2">
        <v>1</v>
      </c>
      <c r="AM24" s="6">
        <v>1</v>
      </c>
      <c r="AN24" s="6">
        <v>1</v>
      </c>
      <c r="AO24" s="6">
        <v>1</v>
      </c>
      <c r="AP24" s="6">
        <v>1</v>
      </c>
    </row>
    <row r="25" spans="14:42" s="6" customFormat="1" x14ac:dyDescent="0.2">
      <c r="AB25" s="2">
        <v>2</v>
      </c>
      <c r="AC25" s="2" t="s">
        <v>1</v>
      </c>
      <c r="AD25" s="2"/>
      <c r="AE25" s="2"/>
      <c r="AF25" s="2"/>
      <c r="AG25" s="2"/>
      <c r="AH25" s="2">
        <v>2</v>
      </c>
      <c r="AI25" s="2">
        <v>1</v>
      </c>
      <c r="AJ25" s="2">
        <v>1</v>
      </c>
      <c r="AK25" s="2">
        <v>1</v>
      </c>
      <c r="AL25" s="2">
        <v>2</v>
      </c>
      <c r="AM25" s="6">
        <v>1</v>
      </c>
      <c r="AN25" s="6">
        <v>3</v>
      </c>
      <c r="AO25" s="6">
        <v>3</v>
      </c>
      <c r="AP25" s="6">
        <v>5</v>
      </c>
    </row>
    <row r="26" spans="14:42" s="6" customFormat="1" x14ac:dyDescent="0.2">
      <c r="AB26" s="2">
        <v>3</v>
      </c>
      <c r="AC26" s="2" t="s">
        <v>2</v>
      </c>
      <c r="AD26" s="2">
        <f ca="1">IF(AF28&gt;AF35,AF26,AF33)</f>
        <v>3</v>
      </c>
      <c r="AE26" s="2">
        <f ca="1">IF(AF28&gt;AF35,AG26,AG33)</f>
        <v>1</v>
      </c>
      <c r="AF26" s="2">
        <f ca="1">AG26*AF27/AG27</f>
        <v>2</v>
      </c>
      <c r="AG26" s="2">
        <f ca="1">VLOOKUP(AG23,AH24:AP27,AG24+1,FALSE)</f>
        <v>1</v>
      </c>
      <c r="AH26" s="2">
        <v>3</v>
      </c>
      <c r="AI26" s="2">
        <v>1</v>
      </c>
      <c r="AJ26" s="2">
        <v>2</v>
      </c>
      <c r="AK26" s="2">
        <v>3</v>
      </c>
      <c r="AL26" s="2">
        <v>3</v>
      </c>
      <c r="AM26" s="6">
        <v>5</v>
      </c>
      <c r="AN26" s="6">
        <v>5</v>
      </c>
      <c r="AO26" s="6">
        <v>7</v>
      </c>
      <c r="AP26" s="6">
        <v>7</v>
      </c>
    </row>
    <row r="27" spans="14:42" s="6" customFormat="1" x14ac:dyDescent="0.2">
      <c r="AB27" s="2">
        <v>4</v>
      </c>
      <c r="AC27" s="2" t="s">
        <v>3</v>
      </c>
      <c r="AD27" s="2">
        <f ca="1">IF(AF28&gt;AF35,AF27,AF34)</f>
        <v>6</v>
      </c>
      <c r="AE27" s="2">
        <f ca="1">IF(AF28&gt;AF35,AG27,AG34)</f>
        <v>2</v>
      </c>
      <c r="AF27" s="2">
        <f ca="1">AF23</f>
        <v>6</v>
      </c>
      <c r="AG27" s="2">
        <f ca="1">HLOOKUP(AG24,AI22:AP23,2,FALSE)</f>
        <v>3</v>
      </c>
      <c r="AH27" s="2">
        <v>4</v>
      </c>
      <c r="AI27" s="2">
        <v>1</v>
      </c>
      <c r="AJ27" s="2">
        <v>2</v>
      </c>
      <c r="AK27" s="2">
        <v>3</v>
      </c>
      <c r="AL27" s="2">
        <v>4</v>
      </c>
      <c r="AM27" s="6">
        <v>5</v>
      </c>
      <c r="AN27" s="6">
        <v>7</v>
      </c>
      <c r="AO27" s="6">
        <v>9</v>
      </c>
      <c r="AP27" s="6">
        <v>11</v>
      </c>
    </row>
    <row r="28" spans="14:42" s="6" customFormat="1" x14ac:dyDescent="0.2">
      <c r="AB28" s="2"/>
      <c r="AC28" s="2"/>
      <c r="AD28" s="2"/>
      <c r="AE28" s="2"/>
      <c r="AF28" s="2">
        <f ca="1">AF26/AF27</f>
        <v>0.33333333333333331</v>
      </c>
      <c r="AG28" s="2"/>
      <c r="AH28" s="2"/>
      <c r="AI28" s="2"/>
      <c r="AJ28" s="2"/>
      <c r="AK28" s="2"/>
      <c r="AL28" s="2"/>
    </row>
    <row r="29" spans="14:42" s="6" customFormat="1" x14ac:dyDescent="0.2">
      <c r="AB29" s="2"/>
      <c r="AC29" s="2"/>
      <c r="AD29" s="2"/>
      <c r="AE29" s="2"/>
      <c r="AF29" s="2"/>
      <c r="AG29" s="2">
        <f ca="1">HLOOKUP(AG34,AI29:AP30,2,FALSE)</f>
        <v>1</v>
      </c>
      <c r="AH29" s="2"/>
      <c r="AI29" s="2">
        <v>2</v>
      </c>
      <c r="AJ29" s="2">
        <v>3</v>
      </c>
      <c r="AK29" s="2">
        <v>4</v>
      </c>
      <c r="AL29" s="2">
        <v>5</v>
      </c>
      <c r="AM29" s="6">
        <v>6</v>
      </c>
      <c r="AN29" s="6">
        <v>8</v>
      </c>
      <c r="AO29" s="6">
        <v>10</v>
      </c>
      <c r="AP29" s="6">
        <v>12</v>
      </c>
    </row>
    <row r="30" spans="14:42" s="6" customFormat="1" x14ac:dyDescent="0.2">
      <c r="AB30" s="2"/>
      <c r="AC30" s="2"/>
      <c r="AD30" s="2"/>
      <c r="AE30" s="2"/>
      <c r="AF30" s="2"/>
      <c r="AG30" s="2">
        <f ca="1">RANDBETWEEN(1,4)</f>
        <v>1</v>
      </c>
      <c r="AH30" s="2"/>
      <c r="AI30" s="2">
        <v>1</v>
      </c>
      <c r="AJ30" s="2">
        <v>2</v>
      </c>
      <c r="AK30" s="2">
        <v>3</v>
      </c>
      <c r="AL30" s="2">
        <v>4</v>
      </c>
      <c r="AM30" s="6">
        <v>5</v>
      </c>
      <c r="AN30" s="6">
        <v>6</v>
      </c>
      <c r="AO30" s="6">
        <v>7</v>
      </c>
      <c r="AP30" s="6">
        <v>8</v>
      </c>
    </row>
    <row r="31" spans="14:42" s="6" customFormat="1" x14ac:dyDescent="0.2">
      <c r="AB31" s="2">
        <v>1</v>
      </c>
      <c r="AC31" s="2" t="s">
        <v>5</v>
      </c>
      <c r="AD31" s="2"/>
      <c r="AE31" s="2"/>
      <c r="AF31" s="2"/>
      <c r="AG31" s="2"/>
      <c r="AH31" s="2">
        <v>1</v>
      </c>
      <c r="AI31" s="2">
        <v>3</v>
      </c>
      <c r="AJ31" s="2">
        <v>2</v>
      </c>
      <c r="AK31" s="2">
        <v>2</v>
      </c>
      <c r="AL31" s="2">
        <v>2</v>
      </c>
      <c r="AM31" s="6">
        <v>2</v>
      </c>
      <c r="AN31" s="6">
        <v>2</v>
      </c>
      <c r="AO31" s="6">
        <v>2</v>
      </c>
      <c r="AP31" s="6">
        <v>2</v>
      </c>
    </row>
    <row r="32" spans="14:42" s="6" customFormat="1" x14ac:dyDescent="0.2">
      <c r="AB32" s="2">
        <v>2</v>
      </c>
      <c r="AC32" s="2" t="s">
        <v>6</v>
      </c>
      <c r="AD32" s="2"/>
      <c r="AE32" s="2"/>
      <c r="AF32" s="2"/>
      <c r="AG32" s="2"/>
      <c r="AH32" s="2">
        <v>2</v>
      </c>
      <c r="AI32" s="2">
        <v>5</v>
      </c>
      <c r="AJ32" s="2">
        <v>4</v>
      </c>
      <c r="AK32" s="2">
        <v>3</v>
      </c>
      <c r="AL32" s="2">
        <v>2</v>
      </c>
      <c r="AM32" s="6">
        <v>3</v>
      </c>
      <c r="AN32" s="6">
        <v>2</v>
      </c>
      <c r="AO32" s="6">
        <v>2</v>
      </c>
      <c r="AP32" s="6">
        <v>3</v>
      </c>
    </row>
    <row r="33" spans="28:42" s="6" customFormat="1" x14ac:dyDescent="0.2">
      <c r="AB33" s="2"/>
      <c r="AC33" s="2"/>
      <c r="AD33" s="2">
        <f ca="1">IF(AF28&lt;AF35,AF26,AF33)</f>
        <v>2</v>
      </c>
      <c r="AE33" s="2">
        <f ca="1">IF(AF28&lt;AF35,AG26,AG33)</f>
        <v>1</v>
      </c>
      <c r="AF33" s="2">
        <f ca="1">AG33*AF27/AG34</f>
        <v>3</v>
      </c>
      <c r="AG33" s="2">
        <f ca="1">VLOOKUP(AG30,AH24:AP27,AG29+1,FALSE)</f>
        <v>1</v>
      </c>
      <c r="AH33" s="2">
        <v>3</v>
      </c>
      <c r="AI33" s="2">
        <v>8</v>
      </c>
      <c r="AJ33" s="2">
        <v>6</v>
      </c>
      <c r="AK33" s="2">
        <v>6</v>
      </c>
      <c r="AL33" s="2">
        <v>10</v>
      </c>
      <c r="AM33" s="6">
        <v>4</v>
      </c>
      <c r="AN33" s="6">
        <v>4</v>
      </c>
      <c r="AO33" s="6">
        <v>5</v>
      </c>
      <c r="AP33" s="6">
        <v>4</v>
      </c>
    </row>
    <row r="34" spans="28:42" s="2" customFormat="1" x14ac:dyDescent="0.2">
      <c r="AD34" s="2">
        <f ca="1">IF(AF28&lt;AF35,AF27,AF34)</f>
        <v>6</v>
      </c>
      <c r="AE34" s="2">
        <f ca="1">IF(AF28&lt;AF35,AG27,AG34)</f>
        <v>3</v>
      </c>
      <c r="AF34" s="2">
        <f ca="1">AF23</f>
        <v>6</v>
      </c>
      <c r="AG34" s="2">
        <f ca="1">VLOOKUP(AG30,AH31:AP34,AG24+1,FALSE)</f>
        <v>2</v>
      </c>
      <c r="AH34" s="2">
        <v>4</v>
      </c>
      <c r="AI34" s="2">
        <v>10</v>
      </c>
      <c r="AJ34" s="2">
        <v>12</v>
      </c>
      <c r="AK34" s="2">
        <v>8</v>
      </c>
      <c r="AL34" s="2">
        <v>10</v>
      </c>
      <c r="AM34" s="6">
        <v>12</v>
      </c>
      <c r="AN34" s="6">
        <v>4</v>
      </c>
      <c r="AO34" s="6">
        <v>5</v>
      </c>
      <c r="AP34" s="6">
        <v>6</v>
      </c>
    </row>
    <row r="35" spans="28:42" s="6" customFormat="1" x14ac:dyDescent="0.2">
      <c r="AB35" s="2" t="s">
        <v>7</v>
      </c>
      <c r="AC35" s="2"/>
      <c r="AD35" s="2"/>
      <c r="AE35" s="2"/>
      <c r="AF35" s="2">
        <f ca="1">AF33/AF34</f>
        <v>0.5</v>
      </c>
      <c r="AG35" s="2"/>
      <c r="AH35" s="2"/>
      <c r="AI35" s="2"/>
      <c r="AJ35" s="2"/>
      <c r="AK35" s="2"/>
      <c r="AL35" s="2"/>
    </row>
    <row r="36" spans="28:42" s="2" customFormat="1" x14ac:dyDescent="0.2">
      <c r="AB36" s="2">
        <f ca="1">GCD(AnsWorkNum,AnsWorkDen)</f>
        <v>1</v>
      </c>
      <c r="AM36" s="6"/>
      <c r="AN36" s="6"/>
      <c r="AO36" s="6"/>
      <c r="AP36" s="6"/>
    </row>
    <row r="37" spans="28:42" s="2" customFormat="1" x14ac:dyDescent="0.2">
      <c r="AI37" s="6"/>
      <c r="AJ37" s="6"/>
      <c r="AK37" s="6"/>
      <c r="AL37" s="6"/>
      <c r="AM37" s="6"/>
      <c r="AN37" s="6"/>
      <c r="AO37" s="6"/>
      <c r="AP37" s="6"/>
    </row>
    <row r="38" spans="28:42" s="2" customFormat="1" x14ac:dyDescent="0.2"/>
    <row r="39" spans="28:42" s="2" customFormat="1" x14ac:dyDescent="0.2"/>
    <row r="40" spans="28:42" s="2" customFormat="1" x14ac:dyDescent="0.2"/>
    <row r="41" spans="28:42" s="2" customFormat="1" x14ac:dyDescent="0.2"/>
    <row r="42" spans="28:42" s="2" customFormat="1" x14ac:dyDescent="0.2"/>
    <row r="43" spans="28:42" s="2" customFormat="1" x14ac:dyDescent="0.2"/>
    <row r="44" spans="28:42" s="2" customFormat="1" x14ac:dyDescent="0.2"/>
    <row r="45" spans="28:42" s="2" customFormat="1" x14ac:dyDescent="0.2"/>
    <row r="46" spans="28:42" s="2" customFormat="1" x14ac:dyDescent="0.2"/>
    <row r="47" spans="28:42" s="2" customFormat="1" x14ac:dyDescent="0.2"/>
    <row r="48" spans="28:42" s="2" customFormat="1" x14ac:dyDescent="0.2"/>
    <row r="49" s="2" customFormat="1" x14ac:dyDescent="0.2"/>
    <row r="50" s="2" customFormat="1" x14ac:dyDescent="0.2"/>
  </sheetData>
  <mergeCells count="25">
    <mergeCell ref="H14:I14"/>
    <mergeCell ref="K14:L14"/>
    <mergeCell ref="R13:R14"/>
    <mergeCell ref="S13:S14"/>
    <mergeCell ref="T13:U13"/>
    <mergeCell ref="T14:U14"/>
    <mergeCell ref="O14:P14"/>
    <mergeCell ref="O13:P13"/>
    <mergeCell ref="N13:N14"/>
    <mergeCell ref="J10:J11"/>
    <mergeCell ref="B10:G11"/>
    <mergeCell ref="H10:I10"/>
    <mergeCell ref="H11:I11"/>
    <mergeCell ref="H13:I13"/>
    <mergeCell ref="J13:J14"/>
    <mergeCell ref="K10:L10"/>
    <mergeCell ref="K11:L11"/>
    <mergeCell ref="K13:L13"/>
    <mergeCell ref="R16:R17"/>
    <mergeCell ref="S16:S17"/>
    <mergeCell ref="T16:U16"/>
    <mergeCell ref="T17:U17"/>
    <mergeCell ref="N16:N17"/>
    <mergeCell ref="O16:P16"/>
    <mergeCell ref="O17:P17"/>
  </mergeCells>
  <conditionalFormatting sqref="B3:M3">
    <cfRule type="cellIs" dxfId="19" priority="25" operator="equal">
      <formula>"A"</formula>
    </cfRule>
    <cfRule type="cellIs" dxfId="18" priority="26" operator="equal">
      <formula>1</formula>
    </cfRule>
    <cfRule type="cellIs" dxfId="17" priority="27" operator="equal">
      <formula>0</formula>
    </cfRule>
  </conditionalFormatting>
  <conditionalFormatting sqref="O9">
    <cfRule type="expression" dxfId="16" priority="18">
      <formula>"b4=1"</formula>
    </cfRule>
  </conditionalFormatting>
  <conditionalFormatting sqref="B9">
    <cfRule type="expression" dxfId="15" priority="23">
      <formula>"b4=1"</formula>
    </cfRule>
  </conditionalFormatting>
  <conditionalFormatting sqref="O3:Z3">
    <cfRule type="cellIs" dxfId="14" priority="20" operator="equal">
      <formula>"A"</formula>
    </cfRule>
    <cfRule type="cellIs" dxfId="13" priority="21" operator="equal">
      <formula>1</formula>
    </cfRule>
    <cfRule type="cellIs" dxfId="12" priority="22" operator="equal">
      <formula>0</formula>
    </cfRule>
  </conditionalFormatting>
  <conditionalFormatting sqref="B7:M7">
    <cfRule type="cellIs" dxfId="11" priority="15" operator="equal">
      <formula>"A"</formula>
    </cfRule>
    <cfRule type="cellIs" dxfId="10" priority="16" operator="equal">
      <formula>1</formula>
    </cfRule>
    <cfRule type="cellIs" dxfId="9" priority="17" operator="equal">
      <formula>0</formula>
    </cfRule>
  </conditionalFormatting>
  <conditionalFormatting sqref="O7:Z7">
    <cfRule type="cellIs" dxfId="8" priority="12" operator="equal">
      <formula>"A"</formula>
    </cfRule>
    <cfRule type="cellIs" dxfId="7" priority="13" operator="equal">
      <formula>1</formula>
    </cfRule>
    <cfRule type="cellIs" dxfId="6" priority="14" operator="equal">
      <formula>0</formula>
    </cfRule>
  </conditionalFormatting>
  <conditionalFormatting sqref="B1">
    <cfRule type="expression" dxfId="5" priority="7">
      <formula>"b4=1"</formula>
    </cfRule>
  </conditionalFormatting>
  <conditionalFormatting sqref="O1">
    <cfRule type="expression" dxfId="4" priority="6">
      <formula>"b4=1"</formula>
    </cfRule>
  </conditionalFormatting>
  <conditionalFormatting sqref="B5:M5">
    <cfRule type="expression" dxfId="3" priority="9">
      <formula>"b4=1"</formula>
    </cfRule>
  </conditionalFormatting>
  <conditionalFormatting sqref="B3:L3">
    <cfRule type="expression" dxfId="2" priority="3">
      <formula>B5=0</formula>
    </cfRule>
  </conditionalFormatting>
  <conditionalFormatting sqref="O5:Z5">
    <cfRule type="expression" dxfId="1" priority="2">
      <formula>"b4=1"</formula>
    </cfRule>
  </conditionalFormatting>
  <conditionalFormatting sqref="O3:Y3">
    <cfRule type="expression" dxfId="0" priority="1">
      <formula>O5=0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NewQuestion">
                <anchor moveWithCells="1" sizeWithCells="1">
                  <from>
                    <xdr:col>22</xdr:col>
                    <xdr:colOff>9525</xdr:colOff>
                    <xdr:row>9</xdr:row>
                    <xdr:rowOff>9525</xdr:rowOff>
                  </from>
                  <to>
                    <xdr:col>26</xdr:col>
                    <xdr:colOff>180975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ShowComDenom">
                <anchor moveWithCells="1" sizeWithCells="1">
                  <from>
                    <xdr:col>22</xdr:col>
                    <xdr:colOff>9525</xdr:colOff>
                    <xdr:row>11</xdr:row>
                    <xdr:rowOff>28575</xdr:rowOff>
                  </from>
                  <to>
                    <xdr:col>26</xdr:col>
                    <xdr:colOff>180975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Group Box 5">
              <controlPr defaultSize="0" autoFill="0" autoPict="0">
                <anchor moveWithCells="1" sizeWithCells="1">
                  <from>
                    <xdr:col>21</xdr:col>
                    <xdr:colOff>304800</xdr:colOff>
                    <xdr:row>13</xdr:row>
                    <xdr:rowOff>333375</xdr:rowOff>
                  </from>
                  <to>
                    <xdr:col>27</xdr:col>
                    <xdr:colOff>28575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defaultSize="0" autoFill="0" autoLine="0" autoPict="0" macro="[0]!NewQuestion">
                <anchor moveWithCells="1" sizeWithCells="1">
                  <from>
                    <xdr:col>22</xdr:col>
                    <xdr:colOff>19050</xdr:colOff>
                    <xdr:row>14</xdr:row>
                    <xdr:rowOff>9525</xdr:rowOff>
                  </from>
                  <to>
                    <xdr:col>26</xdr:col>
                    <xdr:colOff>190500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Option Button 9">
              <controlPr defaultSize="0" autoFill="0" autoLine="0" autoPict="0" macro="[0]!NewQuestion">
                <anchor moveWithCells="1" sizeWithCells="1">
                  <from>
                    <xdr:col>22</xdr:col>
                    <xdr:colOff>19050</xdr:colOff>
                    <xdr:row>15</xdr:row>
                    <xdr:rowOff>352425</xdr:rowOff>
                  </from>
                  <to>
                    <xdr:col>26</xdr:col>
                    <xdr:colOff>200025</xdr:colOff>
                    <xdr:row>17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23</vt:i4>
      </vt:variant>
    </vt:vector>
  </HeadingPairs>
  <TitlesOfParts>
    <vt:vector size="26" baseType="lpstr">
      <vt:lpstr>Sheet1</vt:lpstr>
      <vt:lpstr>Sheet2</vt:lpstr>
      <vt:lpstr>Sheet3</vt:lpstr>
      <vt:lpstr>AnsFPDen</vt:lpstr>
      <vt:lpstr>AnsFPNum</vt:lpstr>
      <vt:lpstr>AnsQuot</vt:lpstr>
      <vt:lpstr>AnsWorkDen</vt:lpstr>
      <vt:lpstr>AnsWorkGCD</vt:lpstr>
      <vt:lpstr>AnsWorkNum</vt:lpstr>
      <vt:lpstr>F1CDDen</vt:lpstr>
      <vt:lpstr>F1CDNum</vt:lpstr>
      <vt:lpstr>F1Den</vt:lpstr>
      <vt:lpstr>F1Num</vt:lpstr>
      <vt:lpstr>F2CDDen</vt:lpstr>
      <vt:lpstr>F2CDNum</vt:lpstr>
      <vt:lpstr>F2Den</vt:lpstr>
      <vt:lpstr>F2Num</vt:lpstr>
      <vt:lpstr>LowComDen</vt:lpstr>
      <vt:lpstr>SFQEquals</vt:lpstr>
      <vt:lpstr>SFWEquals</vt:lpstr>
      <vt:lpstr>SolutionNoQuotientSF</vt:lpstr>
      <vt:lpstr>SolutionQuotient</vt:lpstr>
      <vt:lpstr>SolutionQuotientSF</vt:lpstr>
      <vt:lpstr>SolutionWorking</vt:lpstr>
      <vt:lpstr>SQEquals</vt:lpstr>
      <vt:lpstr>SWEquals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Buckton</dc:creator>
  <cp:lastModifiedBy>Great Horwood</cp:lastModifiedBy>
  <dcterms:created xsi:type="dcterms:W3CDTF">2011-04-07T19:13:32Z</dcterms:created>
  <dcterms:modified xsi:type="dcterms:W3CDTF">2012-12-05T21:23:56Z</dcterms:modified>
</cp:coreProperties>
</file>